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Bozgrul_Zantas" sheetId="1" r:id="rId1"/>
  </sheets>
  <definedNames/>
  <calcPr fullCalcOnLoad="1"/>
</workbook>
</file>

<file path=xl/sharedStrings.xml><?xml version="1.0" encoding="utf-8"?>
<sst xmlns="http://schemas.openxmlformats.org/spreadsheetml/2006/main" count="15" uniqueCount="7">
  <si>
    <t>E(R)</t>
  </si>
  <si>
    <t xml:space="preserve">Volatilité </t>
  </si>
  <si>
    <t>Bozgrul</t>
  </si>
  <si>
    <t>Zantas</t>
  </si>
  <si>
    <t>Coefficient de corrélation</t>
  </si>
  <si>
    <t>Pondération</t>
  </si>
  <si>
    <t>Portefeuille n°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</si>
</sst>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%"/>
    <numFmt numFmtId="167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Alignment="1">
      <alignment horizontal="center"/>
    </xf>
    <xf numFmtId="165" fontId="0" fillId="0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Bozgrul_Zantas!$I$7:$I$17</c:f>
              <c:numCache/>
            </c:numRef>
          </c:xVal>
          <c:yVal>
            <c:numRef>
              <c:f>Bozgrul_Zantas!$J$7:$J$17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Bozgrul_Zantas!$I$7:$I$17</c:f>
              <c:numCache/>
            </c:numRef>
          </c:xVal>
          <c:yVal>
            <c:numRef>
              <c:f>Bozgrul_Zantas!$K$7:$K$17</c:f>
              <c:numCache/>
            </c:numRef>
          </c:yVal>
          <c:smooth val="1"/>
        </c:ser>
        <c:axId val="50222816"/>
        <c:axId val="49352161"/>
      </c:scatterChart>
      <c:val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52161"/>
        <c:crosses val="autoZero"/>
        <c:crossBetween val="midCat"/>
        <c:dispUnits/>
      </c:valAx>
      <c:valAx>
        <c:axId val="49352161"/>
        <c:scaling>
          <c:orientation val="minMax"/>
          <c:min val="0.04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2281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420E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Bozgrul_Zantas!$I$7:$I$17</c:f>
              <c:numCache/>
            </c:numRef>
          </c:xVal>
          <c:yVal>
            <c:numRef>
              <c:f>Bozgrul_Zantas!$L$7:$L$14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Bozgrul_Zantas!$I$7:$I$17</c:f>
              <c:numCache/>
            </c:numRef>
          </c:xVal>
          <c:yVal>
            <c:numRef>
              <c:f>Bozgrul_Zantas!$J$7:$J$17</c:f>
              <c:numCache/>
            </c:numRef>
          </c:yVal>
          <c:smooth val="1"/>
        </c:ser>
        <c:axId val="41516266"/>
        <c:axId val="38102075"/>
      </c:scatterChart>
      <c:valAx>
        <c:axId val="415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02075"/>
        <c:crossesAt val="0"/>
        <c:crossBetween val="midCat"/>
        <c:dispUnits/>
      </c:valAx>
      <c:valAx>
        <c:axId val="38102075"/>
        <c:scaling>
          <c:orientation val="minMax"/>
          <c:min val="0.04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1626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4</xdr:col>
      <xdr:colOff>152400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85725" y="923925"/>
        <a:ext cx="32670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228600</xdr:colOff>
      <xdr:row>3</xdr:row>
      <xdr:rowOff>38100</xdr:rowOff>
    </xdr:from>
    <xdr:to>
      <xdr:col>16</xdr:col>
      <xdr:colOff>409575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8448675" y="514350"/>
        <a:ext cx="32670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pane ySplit="65535" topLeftCell="A1" activePane="topLeft" state="split"/>
      <selection pane="topLeft" activeCell="I1" sqref="I1"/>
      <selection pane="bottomLeft" activeCell="A1" sqref="A1"/>
    </sheetView>
  </sheetViews>
  <sheetFormatPr defaultColWidth="12.57421875" defaultRowHeight="12.75"/>
  <cols>
    <col min="1" max="1" width="21.8515625" style="0" customWidth="1"/>
    <col min="2" max="2" width="5.57421875" style="0" customWidth="1"/>
    <col min="3" max="3" width="9.00390625" style="0" customWidth="1"/>
    <col min="4" max="4" width="11.57421875" style="0" customWidth="1"/>
    <col min="5" max="5" width="12.8515625" style="0" customWidth="1"/>
    <col min="6" max="6" width="7.7109375" style="0" customWidth="1"/>
    <col min="7" max="7" width="7.00390625" style="0" customWidth="1"/>
    <col min="8" max="8" width="5.57421875" style="0" customWidth="1"/>
    <col min="9" max="9" width="9.00390625" style="0" customWidth="1"/>
    <col min="10" max="10" width="12.7109375" style="0" customWidth="1"/>
    <col min="11" max="11" width="7.7109375" style="0" customWidth="1"/>
    <col min="12" max="12" width="12.7109375" style="0" customWidth="1"/>
    <col min="13" max="16384" width="11.57421875" style="0" customWidth="1"/>
  </cols>
  <sheetData>
    <row r="1" spans="2:12" ht="12">
      <c r="B1" s="1" t="s">
        <v>0</v>
      </c>
      <c r="C1" s="1" t="s">
        <v>1</v>
      </c>
      <c r="D1" s="1"/>
      <c r="E1" s="1"/>
      <c r="F1" s="1"/>
      <c r="G1" s="1"/>
      <c r="H1" s="1"/>
      <c r="I1" s="1"/>
      <c r="L1" s="1"/>
    </row>
    <row r="2" spans="1:12" ht="12.75">
      <c r="A2" t="s">
        <v>2</v>
      </c>
      <c r="B2" s="2">
        <v>0.0649705902337624</v>
      </c>
      <c r="C2" s="2">
        <v>0.24461179064795188</v>
      </c>
      <c r="D2" s="2"/>
      <c r="E2" s="1"/>
      <c r="F2" s="1"/>
      <c r="G2" s="1"/>
      <c r="H2" s="1"/>
      <c r="I2" s="1"/>
      <c r="L2" s="1"/>
    </row>
    <row r="3" spans="1:12" ht="12.75">
      <c r="A3" s="3" t="s">
        <v>3</v>
      </c>
      <c r="B3" s="4">
        <v>0.08502745550104271</v>
      </c>
      <c r="C3" s="4">
        <v>0.3965026671154963</v>
      </c>
      <c r="D3" s="4"/>
      <c r="E3" s="5"/>
      <c r="F3" s="5"/>
      <c r="G3" s="5"/>
      <c r="H3" s="5"/>
      <c r="I3" s="5"/>
      <c r="J3" s="3"/>
      <c r="K3" s="3"/>
      <c r="L3" s="5"/>
    </row>
    <row r="4" spans="1:12" ht="12">
      <c r="A4" t="s">
        <v>4</v>
      </c>
      <c r="B4" s="1">
        <v>0.1</v>
      </c>
      <c r="C4" s="1"/>
      <c r="D4" s="1"/>
      <c r="E4" s="1"/>
      <c r="F4" s="1"/>
      <c r="G4" s="1"/>
      <c r="H4" s="1"/>
      <c r="I4" s="1"/>
      <c r="L4" s="1"/>
    </row>
    <row r="5" spans="2:12" ht="12">
      <c r="B5" s="1"/>
      <c r="C5" s="1"/>
      <c r="D5" s="1"/>
      <c r="E5" s="1"/>
      <c r="F5" s="1" t="s">
        <v>5</v>
      </c>
      <c r="G5" s="1"/>
      <c r="H5" s="1"/>
      <c r="I5" s="1"/>
      <c r="L5" s="1"/>
    </row>
    <row r="6" spans="2:12" ht="12">
      <c r="B6" s="1"/>
      <c r="C6" s="1"/>
      <c r="D6" s="1"/>
      <c r="E6" s="1" t="s">
        <v>6</v>
      </c>
      <c r="F6" s="1" t="s">
        <v>2</v>
      </c>
      <c r="G6" s="1" t="s">
        <v>3</v>
      </c>
      <c r="H6" s="1" t="s">
        <v>0</v>
      </c>
      <c r="I6" s="1" t="s">
        <v>1</v>
      </c>
      <c r="J6" s="1" t="s">
        <v>0</v>
      </c>
      <c r="L6" s="1" t="s">
        <v>0</v>
      </c>
    </row>
    <row r="7" spans="2:12" ht="12.75">
      <c r="B7" s="1"/>
      <c r="C7" s="1"/>
      <c r="D7" s="1"/>
      <c r="E7" s="1">
        <v>1</v>
      </c>
      <c r="F7" s="6">
        <v>0</v>
      </c>
      <c r="G7" s="6">
        <v>1</v>
      </c>
      <c r="H7" s="7">
        <f>B3</f>
        <v>0.08502745550104271</v>
      </c>
      <c r="I7" s="7">
        <f>SQRT(F7*F7*$C$2*$C$2+G7*G7*$C$3*$C$3+2*F7*G7*$B$4*$C$2*$C$3)</f>
        <v>0.3965026671154963</v>
      </c>
      <c r="J7" s="8">
        <f>H7</f>
        <v>0.08502745550104271</v>
      </c>
      <c r="K7" t="s">
        <v>2</v>
      </c>
      <c r="L7" s="8">
        <f>J7</f>
        <v>0.08502745550104271</v>
      </c>
    </row>
    <row r="8" spans="2:12" ht="12">
      <c r="B8" s="1"/>
      <c r="C8" s="1"/>
      <c r="D8" s="1"/>
      <c r="E8" s="1">
        <v>2</v>
      </c>
      <c r="F8" s="6">
        <v>0.1</v>
      </c>
      <c r="G8" s="6">
        <v>0.9</v>
      </c>
      <c r="H8" s="7">
        <f>F8*$B$2+G8*$B$3</f>
        <v>0.08302176897431468</v>
      </c>
      <c r="I8" s="7">
        <f>SQRT(F8*F8*$C$2*$C$2+G8*G8*$C$3*$C$3+2*F8*G8*$B$4*$C$2*$C$3)</f>
        <v>0.36012191136960164</v>
      </c>
      <c r="J8" s="8">
        <f>H8</f>
        <v>0.08302176897431468</v>
      </c>
      <c r="L8" s="8">
        <f>J8</f>
        <v>0.08302176897431468</v>
      </c>
    </row>
    <row r="9" spans="2:12" ht="12">
      <c r="B9" s="1"/>
      <c r="C9" s="1"/>
      <c r="D9" s="1"/>
      <c r="E9" s="1">
        <v>3</v>
      </c>
      <c r="F9" s="6">
        <v>0.2</v>
      </c>
      <c r="G9" s="6">
        <v>0.8</v>
      </c>
      <c r="H9" s="7">
        <f>F9*$B$2+G9*$B$3</f>
        <v>0.08101608244758665</v>
      </c>
      <c r="I9" s="7">
        <f>SQRT(F9*F9*$C$2*$C$2+G9*G9*$C$3*$C$3+2*F9*G9*$B$4*$C$2*$C$3)</f>
        <v>0.3257518166039342</v>
      </c>
      <c r="J9" s="8">
        <f>H9</f>
        <v>0.08101608244758665</v>
      </c>
      <c r="L9" s="8">
        <f>J9</f>
        <v>0.08101608244758665</v>
      </c>
    </row>
    <row r="10" spans="2:12" ht="12">
      <c r="B10" s="1"/>
      <c r="C10" s="1"/>
      <c r="D10" s="1"/>
      <c r="E10" s="1">
        <v>4</v>
      </c>
      <c r="F10" s="6">
        <v>0.30000000000000004</v>
      </c>
      <c r="G10" s="6">
        <v>0.7</v>
      </c>
      <c r="H10" s="9">
        <f>F10*$B$2+G10*$B$3</f>
        <v>0.07901039592085862</v>
      </c>
      <c r="I10" s="9">
        <f>SQRT(F10*F10*$C$2*$C$2+G10*G10*$C$3*$C$3+2*F10*G10*$B$4*$C$2*$C$3)</f>
        <v>0.2940981637931557</v>
      </c>
      <c r="J10" s="8">
        <f>H10</f>
        <v>0.07901039592085862</v>
      </c>
      <c r="L10" s="8">
        <f>J10</f>
        <v>0.07901039592085862</v>
      </c>
    </row>
    <row r="11" spans="2:12" ht="12">
      <c r="B11" s="1"/>
      <c r="C11" s="1"/>
      <c r="D11" s="1"/>
      <c r="E11" s="1">
        <v>5</v>
      </c>
      <c r="F11" s="6">
        <v>0.4</v>
      </c>
      <c r="G11" s="6">
        <v>0.6</v>
      </c>
      <c r="H11" s="9">
        <f>F11*$B$2+G11*$B$3</f>
        <v>0.07700470939413058</v>
      </c>
      <c r="I11" s="9">
        <f>SQRT(F11*F11*$C$2*$C$2+G11*G11*$C$3*$C$3+2*F11*G11*$B$4*$C$2*$C$3)</f>
        <v>0.2661320026335112</v>
      </c>
      <c r="J11" s="8">
        <f>H11</f>
        <v>0.07700470939413058</v>
      </c>
      <c r="L11" s="8">
        <f>J11</f>
        <v>0.07700470939413058</v>
      </c>
    </row>
    <row r="12" spans="2:12" ht="12">
      <c r="B12" s="1"/>
      <c r="C12" s="1"/>
      <c r="D12" s="1"/>
      <c r="E12" s="1">
        <v>6</v>
      </c>
      <c r="F12" s="6">
        <v>0.5</v>
      </c>
      <c r="G12" s="6">
        <v>0.5</v>
      </c>
      <c r="H12" s="7">
        <f>F12*$B$2+G12*$B$3</f>
        <v>0.07499902286740255</v>
      </c>
      <c r="I12" s="7">
        <f>SQRT(F12*F12*$C$2*$C$2+G12*G12*$C$3*$C$3+2*F12*G12*$B$4*$C$2*$C$3)</f>
        <v>0.24312915221835368</v>
      </c>
      <c r="J12" s="8">
        <f>H12</f>
        <v>0.07499902286740255</v>
      </c>
      <c r="L12" s="8">
        <f>J12</f>
        <v>0.07499902286740255</v>
      </c>
    </row>
    <row r="13" spans="2:12" ht="12">
      <c r="B13" s="1"/>
      <c r="C13" s="1"/>
      <c r="D13" s="1"/>
      <c r="E13" s="1">
        <v>7</v>
      </c>
      <c r="F13" s="6">
        <v>0.6</v>
      </c>
      <c r="G13" s="6">
        <v>0.4</v>
      </c>
      <c r="H13" s="7">
        <f>F13*$B$2+G13*$B$3</f>
        <v>0.07299333634067452</v>
      </c>
      <c r="I13" s="7">
        <f>SQRT(F13*F13*$C$2*$C$2+G13*G13*$C$3*$C$3+2*F13*G13*$B$4*$C$2*$C$3)</f>
        <v>0.22660616815210993</v>
      </c>
      <c r="J13" s="8">
        <f>H13</f>
        <v>0.07299333634067452</v>
      </c>
      <c r="L13" s="8">
        <f>J13</f>
        <v>0.07299333634067452</v>
      </c>
    </row>
    <row r="14" spans="2:12" ht="12">
      <c r="B14" s="1"/>
      <c r="C14" s="1"/>
      <c r="D14" s="1"/>
      <c r="E14" s="1">
        <v>8</v>
      </c>
      <c r="F14" s="6">
        <v>0.7</v>
      </c>
      <c r="G14" s="6">
        <v>0.30000000000000004</v>
      </c>
      <c r="H14" s="7">
        <f>F14*$B$2+G14*$B$3</f>
        <v>0.0709876498139465</v>
      </c>
      <c r="I14" s="7">
        <f>SQRT(F14*F14*$C$2*$C$2+G14*G14*$C$3*$C$3+2*F14*G14*$B$4*$C$2*$C$3)</f>
        <v>0.21804117772618997</v>
      </c>
      <c r="J14" s="8">
        <f>H14</f>
        <v>0.0709876498139465</v>
      </c>
      <c r="L14" s="10">
        <v>0.07050000000000001</v>
      </c>
    </row>
    <row r="15" spans="2:12" ht="12">
      <c r="B15" s="1"/>
      <c r="C15" s="1"/>
      <c r="D15" s="1"/>
      <c r="E15" s="1">
        <v>9</v>
      </c>
      <c r="F15" s="6">
        <v>0.8</v>
      </c>
      <c r="G15" s="6">
        <v>0.20000000000000007</v>
      </c>
      <c r="H15" s="7">
        <f>F15*$B$2+G15*$B$3</f>
        <v>0.06898196328721845</v>
      </c>
      <c r="I15" s="7">
        <f>SQRT(F15*F15*$C$2*$C$2+G15*G15*$C$3*$C$3+2*F15*G15*$B$4*$C$2*$C$3)</f>
        <v>0.21837258041553745</v>
      </c>
      <c r="J15" s="8">
        <f>H15</f>
        <v>0.06898196328721845</v>
      </c>
      <c r="L15" s="1"/>
    </row>
    <row r="16" spans="2:12" ht="12">
      <c r="B16" s="1"/>
      <c r="C16" s="1"/>
      <c r="D16" s="1"/>
      <c r="E16" s="1">
        <v>10</v>
      </c>
      <c r="F16" s="6">
        <v>0.8999999999999999</v>
      </c>
      <c r="G16" s="6">
        <v>0.10000000000000009</v>
      </c>
      <c r="H16" s="7">
        <f>F16*$B$2+G16*$B$3</f>
        <v>0.06697627676049042</v>
      </c>
      <c r="I16" s="7">
        <f>SQRT(F16*F16*$C$2*$C$2+G16*G16*$C$3*$C$3+2*F16*G16*$B$4*$C$2*$C$3)</f>
        <v>0.22756151151706547</v>
      </c>
      <c r="J16" s="8">
        <f>H16</f>
        <v>0.06697627676049042</v>
      </c>
      <c r="L16" s="1"/>
    </row>
    <row r="17" spans="2:12" ht="12.75">
      <c r="B17" s="1"/>
      <c r="C17" s="1"/>
      <c r="D17" s="1"/>
      <c r="E17" s="1">
        <v>11</v>
      </c>
      <c r="F17" s="6">
        <v>0.9999999999999999</v>
      </c>
      <c r="G17" s="6">
        <v>0</v>
      </c>
      <c r="H17" s="7">
        <f>B2</f>
        <v>0.0649705902337624</v>
      </c>
      <c r="I17" s="7">
        <f>SQRT(F17*F17*$C$2*$C$2+G17*G17*$C$3*$C$3+2*F17*G17*$B$4*$C$2*$C$3)</f>
        <v>0.24461179064795185</v>
      </c>
      <c r="J17" s="8">
        <f>H17</f>
        <v>0.0649705902337624</v>
      </c>
      <c r="K17" t="s">
        <v>3</v>
      </c>
      <c r="L17" s="1"/>
    </row>
  </sheetData>
  <sheetProtection selectLockedCells="1" selectUnlockedCells="1"/>
  <mergeCells count="1">
    <mergeCell ref="F5:G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2012-03-27T15:06:55Z</dcterms:created>
  <dcterms:modified xsi:type="dcterms:W3CDTF">2012-03-27T15:18:41Z</dcterms:modified>
  <cp:category/>
  <cp:version/>
  <cp:contentType/>
  <cp:contentStatus/>
  <cp:revision>2</cp:revision>
</cp:coreProperties>
</file>